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<sst xmlns="http://schemas.openxmlformats.org/spreadsheetml/2006/main" count="30" uniqueCount="22">
  <si>
    <t>2021年全省水利投入完成情况表（至10月）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</si>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</sst>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0" borderId="1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14" fillId="8" borderId="12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130" zoomScaleNormal="130" workbookViewId="0">
      <selection activeCell="P9" sqref="P9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30.8</v>
      </c>
      <c r="E4" s="14">
        <f t="shared" si="0"/>
        <v>365.05</v>
      </c>
      <c r="F4" s="15">
        <f t="shared" ref="F4:F15" si="1">E4/C4</f>
        <v>0.879490206471198</v>
      </c>
      <c r="G4" s="14">
        <v>346.01</v>
      </c>
      <c r="H4" s="14">
        <f t="shared" si="0"/>
        <v>25.87</v>
      </c>
      <c r="I4" s="14">
        <f t="shared" si="0"/>
        <v>302.24</v>
      </c>
      <c r="J4" s="15">
        <f t="shared" ref="J4:J14" si="2">I4/G4</f>
        <v>0.873500765873819</v>
      </c>
      <c r="K4" s="14">
        <v>69.06</v>
      </c>
      <c r="L4" s="14">
        <f>SUM(L5:L15)</f>
        <v>4.93</v>
      </c>
      <c r="M4" s="14">
        <f>SUM(M5:M15)</f>
        <v>62.81</v>
      </c>
      <c r="N4" s="25">
        <f t="shared" ref="N4:N15" si="3">M4/K4</f>
        <v>0.909498986388648</v>
      </c>
      <c r="R4" s="27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4.57</v>
      </c>
      <c r="E5" s="14">
        <f t="shared" ref="E5:E15" si="5">I5+M5</f>
        <v>49.92</v>
      </c>
      <c r="F5" s="15">
        <f t="shared" si="1"/>
        <v>0.856407617086979</v>
      </c>
      <c r="G5" s="14">
        <v>52.09</v>
      </c>
      <c r="H5" s="14">
        <v>4.1</v>
      </c>
      <c r="I5" s="14">
        <v>44.4</v>
      </c>
      <c r="J5" s="15">
        <f t="shared" si="2"/>
        <v>0.852370896525245</v>
      </c>
      <c r="K5" s="14">
        <v>6.2</v>
      </c>
      <c r="L5" s="14">
        <v>0.47</v>
      </c>
      <c r="M5" s="14">
        <v>5.52</v>
      </c>
      <c r="N5" s="25">
        <f t="shared" si="3"/>
        <v>0.890322580645161</v>
      </c>
      <c r="R5" s="27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0.85</v>
      </c>
      <c r="E6" s="14">
        <f t="shared" si="5"/>
        <v>12.97</v>
      </c>
      <c r="F6" s="15">
        <f t="shared" si="1"/>
        <v>0.870469798657718</v>
      </c>
      <c r="G6" s="14">
        <v>12.5</v>
      </c>
      <c r="H6" s="14">
        <v>0.64</v>
      </c>
      <c r="I6" s="14">
        <v>10.79</v>
      </c>
      <c r="J6" s="15">
        <f t="shared" si="2"/>
        <v>0.8632</v>
      </c>
      <c r="K6" s="14">
        <v>2.4</v>
      </c>
      <c r="L6" s="14">
        <v>0.21</v>
      </c>
      <c r="M6" s="14">
        <v>2.18</v>
      </c>
      <c r="N6" s="25">
        <f t="shared" si="3"/>
        <v>0.908333333333333</v>
      </c>
      <c r="R6" s="27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2.66</v>
      </c>
      <c r="E7" s="14">
        <f t="shared" si="5"/>
        <v>30.49</v>
      </c>
      <c r="F7" s="15">
        <f t="shared" si="1"/>
        <v>0.911237298266587</v>
      </c>
      <c r="G7" s="14">
        <v>30.19</v>
      </c>
      <c r="H7" s="14">
        <v>2.28</v>
      </c>
      <c r="I7" s="14">
        <v>27.14</v>
      </c>
      <c r="J7" s="15">
        <f t="shared" si="2"/>
        <v>0.898973169923816</v>
      </c>
      <c r="K7" s="14">
        <v>3.27</v>
      </c>
      <c r="L7" s="14">
        <v>0.38</v>
      </c>
      <c r="M7" s="14">
        <v>3.35</v>
      </c>
      <c r="N7" s="25">
        <f t="shared" si="3"/>
        <v>1.02446483180428</v>
      </c>
      <c r="R7" s="27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6.15</v>
      </c>
      <c r="E8" s="14">
        <f t="shared" si="5"/>
        <v>43.12</v>
      </c>
      <c r="F8" s="15">
        <f t="shared" si="1"/>
        <v>0.841694319734531</v>
      </c>
      <c r="G8" s="14">
        <v>44.65</v>
      </c>
      <c r="H8" s="14">
        <v>5.56</v>
      </c>
      <c r="I8" s="14">
        <v>37.21</v>
      </c>
      <c r="J8" s="15">
        <f t="shared" si="2"/>
        <v>0.833370660694289</v>
      </c>
      <c r="K8" s="14">
        <v>6.58</v>
      </c>
      <c r="L8" s="14">
        <v>0.59</v>
      </c>
      <c r="M8" s="14">
        <v>5.91</v>
      </c>
      <c r="N8" s="25">
        <f t="shared" si="3"/>
        <v>0.898176291793313</v>
      </c>
      <c r="R8" s="27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2.93</v>
      </c>
      <c r="E9" s="14">
        <f t="shared" si="5"/>
        <v>66.47</v>
      </c>
      <c r="F9" s="15">
        <f t="shared" si="1"/>
        <v>0.872653275567809</v>
      </c>
      <c r="G9" s="14">
        <v>65.54</v>
      </c>
      <c r="H9" s="14">
        <v>2.15</v>
      </c>
      <c r="I9" s="14">
        <v>56.81</v>
      </c>
      <c r="J9" s="15">
        <f t="shared" si="2"/>
        <v>0.866798901434239</v>
      </c>
      <c r="K9" s="14">
        <v>10.63</v>
      </c>
      <c r="L9" s="14">
        <v>0.78</v>
      </c>
      <c r="M9" s="14">
        <v>9.66</v>
      </c>
      <c r="N9" s="25">
        <f t="shared" si="3"/>
        <v>0.908748824082785</v>
      </c>
      <c r="R9" s="27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3.59</v>
      </c>
      <c r="E10" s="14">
        <f t="shared" si="5"/>
        <v>41.64</v>
      </c>
      <c r="F10" s="15">
        <f t="shared" si="1"/>
        <v>0.895483870967742</v>
      </c>
      <c r="G10" s="14">
        <v>34.75</v>
      </c>
      <c r="H10" s="14">
        <v>2.88</v>
      </c>
      <c r="I10" s="14">
        <v>31.24</v>
      </c>
      <c r="J10" s="15">
        <f t="shared" si="2"/>
        <v>0.898992805755396</v>
      </c>
      <c r="K10" s="14">
        <v>11.75</v>
      </c>
      <c r="L10" s="14">
        <v>0.71</v>
      </c>
      <c r="M10" s="14">
        <v>10.4</v>
      </c>
      <c r="N10" s="25">
        <f t="shared" si="3"/>
        <v>0.885106382978723</v>
      </c>
      <c r="R10" s="27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3.52</v>
      </c>
      <c r="E11" s="14">
        <f t="shared" si="5"/>
        <v>42.16</v>
      </c>
      <c r="F11" s="15">
        <f t="shared" si="1"/>
        <v>0.912949328713729</v>
      </c>
      <c r="G11" s="14">
        <v>36.43</v>
      </c>
      <c r="H11" s="14">
        <v>3.15</v>
      </c>
      <c r="I11" s="14">
        <v>33.11</v>
      </c>
      <c r="J11" s="15">
        <f t="shared" si="2"/>
        <v>0.908866318967884</v>
      </c>
      <c r="K11" s="14">
        <v>9.75</v>
      </c>
      <c r="L11" s="14">
        <v>0.37</v>
      </c>
      <c r="M11" s="14">
        <v>9.05</v>
      </c>
      <c r="N11" s="25">
        <f t="shared" si="3"/>
        <v>0.928205128205128</v>
      </c>
      <c r="R11" s="27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3.26</v>
      </c>
      <c r="E12" s="14">
        <f t="shared" si="5"/>
        <v>35.75</v>
      </c>
      <c r="F12" s="15">
        <f t="shared" si="1"/>
        <v>0.911757204794695</v>
      </c>
      <c r="G12" s="14">
        <v>30.34</v>
      </c>
      <c r="H12" s="14">
        <v>2.53</v>
      </c>
      <c r="I12" s="14">
        <v>27.67</v>
      </c>
      <c r="J12" s="15">
        <f t="shared" si="2"/>
        <v>0.911997363216876</v>
      </c>
      <c r="K12" s="14">
        <v>8.87</v>
      </c>
      <c r="L12" s="14">
        <v>0.73</v>
      </c>
      <c r="M12" s="14">
        <v>8.08</v>
      </c>
      <c r="N12" s="25">
        <f t="shared" si="3"/>
        <v>0.910935738444194</v>
      </c>
      <c r="R12" s="27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2.78</v>
      </c>
      <c r="E13" s="14">
        <f t="shared" si="5"/>
        <v>36.71</v>
      </c>
      <c r="F13" s="15">
        <f t="shared" si="1"/>
        <v>0.867028814359943</v>
      </c>
      <c r="G13" s="14">
        <v>36.98</v>
      </c>
      <c r="H13" s="14">
        <v>2.45</v>
      </c>
      <c r="I13" s="14">
        <v>31.61</v>
      </c>
      <c r="J13" s="15">
        <f t="shared" si="2"/>
        <v>0.854786371011358</v>
      </c>
      <c r="K13" s="14">
        <v>5.36</v>
      </c>
      <c r="L13" s="14">
        <v>0.33</v>
      </c>
      <c r="M13" s="14">
        <v>5.1</v>
      </c>
      <c r="N13" s="25">
        <f t="shared" si="3"/>
        <v>0.951492537313433</v>
      </c>
      <c r="R13" s="27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0.14</v>
      </c>
      <c r="E14" s="14">
        <f t="shared" si="5"/>
        <v>2.32</v>
      </c>
      <c r="F14" s="15">
        <f t="shared" si="1"/>
        <v>0.895752895752896</v>
      </c>
      <c r="G14" s="14">
        <v>2.54</v>
      </c>
      <c r="H14" s="14">
        <v>0.13</v>
      </c>
      <c r="I14" s="14">
        <v>2.26</v>
      </c>
      <c r="J14" s="15">
        <f t="shared" si="2"/>
        <v>0.889763779527559</v>
      </c>
      <c r="K14" s="14">
        <v>0.05</v>
      </c>
      <c r="L14" s="14">
        <v>0.01</v>
      </c>
      <c r="M14" s="14">
        <v>0.06</v>
      </c>
      <c r="N14" s="25">
        <f t="shared" si="3"/>
        <v>1.2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0.35</v>
      </c>
      <c r="E15" s="20">
        <f t="shared" si="5"/>
        <v>3.5</v>
      </c>
      <c r="F15" s="21">
        <f t="shared" si="1"/>
        <v>0.833333333333333</v>
      </c>
      <c r="G15" s="20"/>
      <c r="H15" s="20"/>
      <c r="I15" s="20"/>
      <c r="J15" s="21"/>
      <c r="K15" s="20">
        <v>4.2</v>
      </c>
      <c r="L15" s="20">
        <v>0.35</v>
      </c>
      <c r="M15" s="20">
        <v>3.5</v>
      </c>
      <c r="N15" s="26">
        <f t="shared" si="3"/>
        <v>0.833333333333333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2021-03-10T06:59:00Z</dcterms:created>
  <dcterms:modified xsi:type="dcterms:W3CDTF">2021-11-11T03:41:05Z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