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<sst xmlns="http://schemas.openxmlformats.org/spreadsheetml/2006/main" count="30" uniqueCount="22">
  <si>
    <t>2021年全省水利投入完成情况表（至11月）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</si>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</sst>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1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13" fillId="12" borderId="1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"/>
  <sheetViews>
    <sheetView tabSelected="1" zoomScale="130" zoomScaleNormal="130" workbookViewId="0">
      <selection activeCell="P8" sqref="P8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31.31</v>
      </c>
      <c r="E4" s="14">
        <f t="shared" si="0"/>
        <v>396.17</v>
      </c>
      <c r="F4" s="15">
        <f t="shared" ref="F4:F15" si="1">E4/C4</f>
        <v>0.954465511841376</v>
      </c>
      <c r="G4" s="14">
        <v>346.01</v>
      </c>
      <c r="H4" s="14">
        <f t="shared" si="0"/>
        <v>27</v>
      </c>
      <c r="I4" s="14">
        <f t="shared" si="0"/>
        <v>329.24</v>
      </c>
      <c r="J4" s="15">
        <f t="shared" ref="J4:J14" si="2">I4/G4</f>
        <v>0.951533192682292</v>
      </c>
      <c r="K4" s="14">
        <v>69.06</v>
      </c>
      <c r="L4" s="14">
        <f>SUM(L5:L15)</f>
        <v>4.31</v>
      </c>
      <c r="M4" s="14">
        <f>SUM(M5:M15)</f>
        <v>66.93</v>
      </c>
      <c r="N4" s="25">
        <f t="shared" ref="N4:N15" si="3">M4/K4</f>
        <v>0.969157254561251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4.81</v>
      </c>
      <c r="E5" s="14">
        <f t="shared" ref="E5:E15" si="5">I5+M5</f>
        <v>54.73</v>
      </c>
      <c r="F5" s="15">
        <f t="shared" si="1"/>
        <v>0.93892605935838</v>
      </c>
      <c r="G5" s="14">
        <v>52.09</v>
      </c>
      <c r="H5" s="14">
        <v>4.47</v>
      </c>
      <c r="I5" s="14">
        <v>48.87</v>
      </c>
      <c r="J5" s="15">
        <f t="shared" si="2"/>
        <v>0.938183912459205</v>
      </c>
      <c r="K5" s="14">
        <v>6.2</v>
      </c>
      <c r="L5" s="14">
        <v>0.34</v>
      </c>
      <c r="M5" s="14">
        <v>5.86</v>
      </c>
      <c r="N5" s="25">
        <f t="shared" si="3"/>
        <v>0.945161290322581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1.43</v>
      </c>
      <c r="E6" s="14">
        <f t="shared" si="5"/>
        <v>14.4</v>
      </c>
      <c r="F6" s="15">
        <f t="shared" si="1"/>
        <v>0.966442953020134</v>
      </c>
      <c r="G6" s="14">
        <v>12.5</v>
      </c>
      <c r="H6" s="14">
        <v>1.22</v>
      </c>
      <c r="I6" s="14">
        <v>12.01</v>
      </c>
      <c r="J6" s="15">
        <f t="shared" si="2"/>
        <v>0.9608</v>
      </c>
      <c r="K6" s="14">
        <v>2.4</v>
      </c>
      <c r="L6" s="14">
        <v>0.21</v>
      </c>
      <c r="M6" s="14">
        <v>2.39</v>
      </c>
      <c r="N6" s="25">
        <f t="shared" si="3"/>
        <v>0.995833333333333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2.44</v>
      </c>
      <c r="E7" s="14">
        <f t="shared" si="5"/>
        <v>32.74</v>
      </c>
      <c r="F7" s="15">
        <f t="shared" si="1"/>
        <v>0.978481769276748</v>
      </c>
      <c r="G7" s="14">
        <v>30.19</v>
      </c>
      <c r="H7" s="14">
        <v>2.25</v>
      </c>
      <c r="I7" s="14">
        <v>29.39</v>
      </c>
      <c r="J7" s="15">
        <f t="shared" si="2"/>
        <v>0.973501159324279</v>
      </c>
      <c r="K7" s="14">
        <v>3.27</v>
      </c>
      <c r="L7" s="14">
        <v>0.19</v>
      </c>
      <c r="M7" s="14">
        <v>3.35</v>
      </c>
      <c r="N7" s="25">
        <f t="shared" si="3"/>
        <v>1.02446483180428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4.61</v>
      </c>
      <c r="E8" s="14">
        <f t="shared" si="5"/>
        <v>47.73</v>
      </c>
      <c r="F8" s="15">
        <f t="shared" si="1"/>
        <v>0.931680655865704</v>
      </c>
      <c r="G8" s="14">
        <v>44.65</v>
      </c>
      <c r="H8" s="14">
        <v>4.17</v>
      </c>
      <c r="I8" s="14">
        <v>41.38</v>
      </c>
      <c r="J8" s="15">
        <f t="shared" si="2"/>
        <v>0.926763717805151</v>
      </c>
      <c r="K8" s="14">
        <v>6.58</v>
      </c>
      <c r="L8" s="14">
        <v>0.44</v>
      </c>
      <c r="M8" s="14">
        <v>6.35</v>
      </c>
      <c r="N8" s="25">
        <f t="shared" si="3"/>
        <v>0.965045592705167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5.92</v>
      </c>
      <c r="E9" s="14">
        <f t="shared" si="5"/>
        <v>72.39</v>
      </c>
      <c r="F9" s="15">
        <f t="shared" si="1"/>
        <v>0.950374163056321</v>
      </c>
      <c r="G9" s="14">
        <v>65.54</v>
      </c>
      <c r="H9" s="14">
        <v>5.41</v>
      </c>
      <c r="I9" s="14">
        <v>62.22</v>
      </c>
      <c r="J9" s="15">
        <f t="shared" si="2"/>
        <v>0.949343912114739</v>
      </c>
      <c r="K9" s="14">
        <v>10.63</v>
      </c>
      <c r="L9" s="14">
        <v>0.51</v>
      </c>
      <c r="M9" s="14">
        <v>10.17</v>
      </c>
      <c r="N9" s="25">
        <f t="shared" si="3"/>
        <v>0.956726246472248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2.9</v>
      </c>
      <c r="E10" s="14">
        <f t="shared" si="5"/>
        <v>44.54</v>
      </c>
      <c r="F10" s="15">
        <f t="shared" si="1"/>
        <v>0.957849462365591</v>
      </c>
      <c r="G10" s="14">
        <v>34.75</v>
      </c>
      <c r="H10" s="14">
        <v>2.26</v>
      </c>
      <c r="I10" s="14">
        <v>33.5</v>
      </c>
      <c r="J10" s="15">
        <f t="shared" si="2"/>
        <v>0.964028776978417</v>
      </c>
      <c r="K10" s="14">
        <v>11.75</v>
      </c>
      <c r="L10" s="14">
        <v>0.64</v>
      </c>
      <c r="M10" s="14">
        <v>11.04</v>
      </c>
      <c r="N10" s="25">
        <f t="shared" si="3"/>
        <v>0.939574468085106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3.24</v>
      </c>
      <c r="E11" s="14">
        <f t="shared" si="5"/>
        <v>45.4</v>
      </c>
      <c r="F11" s="15">
        <f t="shared" si="1"/>
        <v>0.983109571242962</v>
      </c>
      <c r="G11" s="14">
        <v>36.43</v>
      </c>
      <c r="H11" s="14">
        <v>2.6</v>
      </c>
      <c r="I11" s="14">
        <v>35.71</v>
      </c>
      <c r="J11" s="15">
        <f t="shared" si="2"/>
        <v>0.980236069173758</v>
      </c>
      <c r="K11" s="14">
        <v>9.75</v>
      </c>
      <c r="L11" s="14">
        <v>0.64</v>
      </c>
      <c r="M11" s="14">
        <v>9.69</v>
      </c>
      <c r="N11" s="25">
        <f t="shared" si="3"/>
        <v>0.993846153846154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2.14</v>
      </c>
      <c r="E12" s="14">
        <f t="shared" si="5"/>
        <v>37.89</v>
      </c>
      <c r="F12" s="15">
        <f t="shared" si="1"/>
        <v>0.966335118592196</v>
      </c>
      <c r="G12" s="14">
        <v>30.34</v>
      </c>
      <c r="H12" s="14">
        <v>1.64</v>
      </c>
      <c r="I12" s="14">
        <v>29.31</v>
      </c>
      <c r="J12" s="15">
        <f t="shared" si="2"/>
        <v>0.966051417270929</v>
      </c>
      <c r="K12" s="14">
        <v>8.87</v>
      </c>
      <c r="L12" s="14">
        <v>0.5</v>
      </c>
      <c r="M12" s="14">
        <v>8.58</v>
      </c>
      <c r="N12" s="25">
        <f t="shared" si="3"/>
        <v>0.967305524239008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3.11</v>
      </c>
      <c r="E13" s="14">
        <f t="shared" si="5"/>
        <v>39.82</v>
      </c>
      <c r="F13" s="15">
        <f t="shared" si="1"/>
        <v>0.940481813887577</v>
      </c>
      <c r="G13" s="14">
        <v>36.98</v>
      </c>
      <c r="H13" s="14">
        <v>2.81</v>
      </c>
      <c r="I13" s="14">
        <v>34.42</v>
      </c>
      <c r="J13" s="15">
        <f t="shared" si="2"/>
        <v>0.930773391022174</v>
      </c>
      <c r="K13" s="14">
        <v>5.36</v>
      </c>
      <c r="L13" s="14">
        <v>0.3</v>
      </c>
      <c r="M13" s="14">
        <v>5.4</v>
      </c>
      <c r="N13" s="25">
        <f t="shared" si="3"/>
        <v>1.00746268656716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0.17</v>
      </c>
      <c r="E14" s="14">
        <f t="shared" si="5"/>
        <v>2.49</v>
      </c>
      <c r="F14" s="15">
        <f t="shared" si="1"/>
        <v>0.961389961389962</v>
      </c>
      <c r="G14" s="14">
        <v>2.54</v>
      </c>
      <c r="H14" s="14">
        <v>0.17</v>
      </c>
      <c r="I14" s="14">
        <v>2.43</v>
      </c>
      <c r="J14" s="15">
        <f t="shared" si="2"/>
        <v>0.956692913385827</v>
      </c>
      <c r="K14" s="14">
        <v>0.05</v>
      </c>
      <c r="L14" s="14">
        <v>0</v>
      </c>
      <c r="M14" s="14">
        <v>0.06</v>
      </c>
      <c r="N14" s="25">
        <f t="shared" si="3"/>
        <v>1.2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0.54</v>
      </c>
      <c r="E15" s="20">
        <f t="shared" si="5"/>
        <v>4.04</v>
      </c>
      <c r="F15" s="21">
        <f t="shared" si="1"/>
        <v>0.961904761904762</v>
      </c>
      <c r="G15" s="20"/>
      <c r="H15" s="20"/>
      <c r="I15" s="20"/>
      <c r="J15" s="21"/>
      <c r="K15" s="20">
        <v>4.2</v>
      </c>
      <c r="L15" s="20">
        <v>0.54</v>
      </c>
      <c r="M15" s="20">
        <v>4.04</v>
      </c>
      <c r="N15" s="26">
        <f t="shared" si="3"/>
        <v>0.961904761904762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2021-03-10T06:59:00Z</dcterms:created>
  <dcterms:modified xsi:type="dcterms:W3CDTF">2021-12-29T03:35:19Z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